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55" yWindow="65521" windowWidth="14400" windowHeight="13920" activeTab="0"/>
  </bookViews>
  <sheets>
    <sheet name=" főössz." sheetId="1" r:id="rId1"/>
    <sheet name="Mátészalka-Nyírmeggyes_ktgvts" sheetId="2" r:id="rId2"/>
  </sheets>
  <definedNames>
    <definedName name="_xlnm.Print_Area" localSheetId="0">' főössz.'!$A$5:$I$22</definedName>
    <definedName name="_xlnm.Print_Area" localSheetId="1">'Mátészalka-Nyírmeggyes_ktgvts'!$A$1:$F$72</definedName>
  </definedNames>
  <calcPr fullCalcOnLoad="1"/>
</workbook>
</file>

<file path=xl/sharedStrings.xml><?xml version="1.0" encoding="utf-8"?>
<sst xmlns="http://schemas.openxmlformats.org/spreadsheetml/2006/main" count="163" uniqueCount="91">
  <si>
    <t>m</t>
  </si>
  <si>
    <t>SZEGÉLYÉPÍTÉSEK</t>
  </si>
  <si>
    <t>m3</t>
  </si>
  <si>
    <t>db</t>
  </si>
  <si>
    <t>m2</t>
  </si>
  <si>
    <t>KÖZMŰVEK</t>
  </si>
  <si>
    <t>FORGALOMTECHNIKA</t>
  </si>
  <si>
    <t>Menny.</t>
  </si>
  <si>
    <t>Egységár</t>
  </si>
  <si>
    <t>Összesen</t>
  </si>
  <si>
    <t>BURKOLAT VÍZTELENÍTÉSE ÖSSZESEN</t>
  </si>
  <si>
    <t>Megnevezés</t>
  </si>
  <si>
    <t>Ár (Ft)</t>
  </si>
  <si>
    <t>ÖSSZESEN:</t>
  </si>
  <si>
    <t>SZEGÉLYÉPÍTÉSEK ÖSSZESEN</t>
  </si>
  <si>
    <t>FORGALOMTECHNIKA  ÖSSZESEN</t>
  </si>
  <si>
    <t>KÖZMŰVEK ÖSSZESEN</t>
  </si>
  <si>
    <t>Kétsoros kerékpárúti korlát elhelyezése</t>
  </si>
  <si>
    <t>Optikai vezeték érintettsége</t>
  </si>
  <si>
    <t>BURKOLATOK ÉS ALAPRÉTEGEI ÖSSZESEN</t>
  </si>
  <si>
    <t>fm</t>
  </si>
  <si>
    <t>Cserje irtás</t>
  </si>
  <si>
    <t>Járdaszegély építése</t>
  </si>
  <si>
    <t>Földkiemelés, bevágás készítés helyszíni deponálással</t>
  </si>
  <si>
    <t>Töltésépítés helyszínen deponált földből</t>
  </si>
  <si>
    <t>Töltésépítés anyagnyerő helyről</t>
  </si>
  <si>
    <t>Zúzottkő útalap készítése: M56 jelű zúzottkőből</t>
  </si>
  <si>
    <t>Hengerelt aszfalt kopóréteg készítése AC-8 kopó jelű aszfaltkeverékből</t>
  </si>
  <si>
    <t>Hengerelt aszfalt kötőréteg készítése AC-11 kötő jelű aszfaltkeverékből</t>
  </si>
  <si>
    <t>Tervezői költségbecslés</t>
  </si>
  <si>
    <t>Mátészalka-Nyírmeggyes közötti kerékpárút építése
Jóváhagyási terv</t>
  </si>
  <si>
    <t>FÖLDMUNKÁK</t>
  </si>
  <si>
    <t>FÖLDMUNKÁK ÖSSZESEN</t>
  </si>
  <si>
    <t>Homokos-kavics talajjavító réteg</t>
  </si>
  <si>
    <t>Ideiglenes forgalomterelés kiépítése és fenntartása</t>
  </si>
  <si>
    <t>nap</t>
  </si>
  <si>
    <t>Fakivágás tuskóeltávolítással</t>
  </si>
  <si>
    <t>Burkolatbontás, törmelék elszállítása lerakóhelyre</t>
  </si>
  <si>
    <t>Humusz leszedés helyszíni deponálással</t>
  </si>
  <si>
    <t>Stabilizált padka készítése</t>
  </si>
  <si>
    <t>Kitermelt föld elszállítása lerakóhelyre</t>
  </si>
  <si>
    <t>BURKOLATOK, ALAPRÉTEGEK</t>
  </si>
  <si>
    <t>BURKOLAT VÍZTELENÍTÉSE</t>
  </si>
  <si>
    <t>2x1,0/1,0 m keretelem építése</t>
  </si>
  <si>
    <t>MŰTÁRGYAK ÖSSZESEN</t>
  </si>
  <si>
    <t>MŰTÁRGYAK</t>
  </si>
  <si>
    <t>Kerékpárforgalmi hálózati terv</t>
  </si>
  <si>
    <t>Környezeti állapotfelmérés</t>
  </si>
  <si>
    <t>Közúti biztonsági audit</t>
  </si>
  <si>
    <t>11., MŰTÁRGYAK</t>
  </si>
  <si>
    <t>Menny.
egys.</t>
  </si>
  <si>
    <t>Humuszterítés, füvesítés fűmagvetéssel 5 dkg/m2</t>
  </si>
  <si>
    <t>Sorszám</t>
  </si>
  <si>
    <t>3., FÖLDMUNKÁK</t>
  </si>
  <si>
    <t>4., BURKOLATOK, ALAPRÉTEGEK</t>
  </si>
  <si>
    <t>Meglévő kerítés áthelyezése</t>
  </si>
  <si>
    <t>5., SZEGÉLYÉPÍTÉSEK</t>
  </si>
  <si>
    <t>6., FORGALOMTECHNIKA</t>
  </si>
  <si>
    <t>7., BURKOLAT VÍZTELENÍTÉSE</t>
  </si>
  <si>
    <t>8., KÖZMŰVEK</t>
  </si>
  <si>
    <t>10., EGYÉB ÉPÍTÉSI MUNKÁK</t>
  </si>
  <si>
    <t>EGYÉB ÉPÍTÉSI MUNKÁK ÖSSZESEN</t>
  </si>
  <si>
    <t>EGYÉB ÉPÍTÉSI MUNKÁK</t>
  </si>
  <si>
    <t>Vízszintes és rézsűfelületek kialakítása</t>
  </si>
  <si>
    <t>Vízelvezető útárok kialakítása</t>
  </si>
  <si>
    <t>Gázvezeték érintettsége</t>
  </si>
  <si>
    <t>9., ZÖLDFELÜLETI MUNKÁK</t>
  </si>
  <si>
    <t>ZÖLDFELÜLETI MUNKÁK ÖSSZESEN</t>
  </si>
  <si>
    <t>Geotextília terítése</t>
  </si>
  <si>
    <t>2., BURKOLATBONTÁSI MUNKÁK</t>
  </si>
  <si>
    <t>BURKOLATBONTÁSI MUNKÁK ÖSSZESEN</t>
  </si>
  <si>
    <t>Kerékpártároló "B+R" (30 db kerékpár részére)</t>
  </si>
  <si>
    <t>DN 1,0 m beton áteresz építése</t>
  </si>
  <si>
    <t>állás</t>
  </si>
  <si>
    <t>közmű</t>
  </si>
  <si>
    <t>Útpadka menti folyóka kialakítása</t>
  </si>
  <si>
    <t>Úttükör készítése simító hengerléssel</t>
  </si>
  <si>
    <t>Szennyvízvezeték érintettsége</t>
  </si>
  <si>
    <t>Tájékoztató és hirdetőtáblák áthelyezése</t>
  </si>
  <si>
    <t>Csapadékvíz</t>
  </si>
  <si>
    <t>Ivóvízvezeték érintettsége</t>
  </si>
  <si>
    <t>Elektromos hálózat érintettsége (légvezeték és földkábel)</t>
  </si>
  <si>
    <t>Jelzőtáblák kihelyezése tartószerkezettel</t>
  </si>
  <si>
    <t>Közúti útburkolati gépi jelek festése sárga színnel</t>
  </si>
  <si>
    <t>Közúti útburkolati kézi jelek festése sárga színnel</t>
  </si>
  <si>
    <t>BURKOLATBONTÁSI MUNKÁK</t>
  </si>
  <si>
    <t>ZÖLDFELÜLETI MUNKÁK</t>
  </si>
  <si>
    <t>TERVEZÉS ÉS ENGEDÉLYEZTETÉS</t>
  </si>
  <si>
    <t>1., TERVEZÉS ÉS ENGEDÉLYEZTETÉS</t>
  </si>
  <si>
    <t>Engedélyezési és kiviteli terv, engedélyeztetés</t>
  </si>
  <si>
    <t>TERVEZÉS ÉS ENGEDÉLYEZTETÉS ÖSSZESEN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</si>
</sst>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Ft&quot;"/>
    <numFmt numFmtId="165" formatCode="#,##0\ _F_t"/>
    <numFmt numFmtId="166" formatCode="#,##0.00\ &quot;Ft&quot;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4"/>
      <name val="Arial CE"/>
      <family val="2"/>
    </font>
    <font>
      <b/>
      <sz val="14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b/>
      <sz val="10"/>
      <name val="Arial CE"/>
      <family val="0"/>
    </font>
    <font>
      <sz val="10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/>
    </border>
    <border>
      <left style="medium"/>
      <right style="thin"/>
      <top style="medium"/>
      <bottom style="thin"/>
    </border>
    <border>
      <left/>
      <right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19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0" fillId="21" borderId="7" applyNumberFormat="0" applyFon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34" fillId="28" borderId="0" applyNumberFormat="0" applyBorder="0" applyAlignment="0" applyProtection="0"/>
    <xf numFmtId="0" fontId="35" fillId="29" borderId="8" applyNumberFormat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3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0" borderId="0" applyNumberFormat="0" applyBorder="0" applyAlignment="0" applyProtection="0"/>
    <xf numFmtId="0" fontId="39" fillId="31" borderId="0" applyNumberFormat="0" applyBorder="0" applyAlignment="0" applyProtection="0"/>
    <xf numFmtId="0" fontId="40" fillId="29" borderId="1" applyNumberFormat="0" applyAlignment="0" applyProtection="0"/>
    <xf numFmtId="9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5" fillId="0" borderId="0" xfId="0" applyFont="1" applyAlignment="1">
      <alignment/>
    </xf>
    <xf numFmtId="14" fontId="5" fillId="0" borderId="0" xfId="0" applyNumberFormat="1" applyFont="1" applyAlignment="1">
      <alignment/>
    </xf>
    <xf numFmtId="0" fontId="2" fillId="0" borderId="0" xfId="0" applyFont="1" applyBorder="1" applyAlignment="1">
      <alignment horizontal="center" wrapText="1"/>
    </xf>
    <xf numFmtId="164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164" fontId="7" fillId="0" borderId="1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164" fontId="6" fillId="0" borderId="11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164" fontId="6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164" fontId="7" fillId="0" borderId="0" xfId="0" applyNumberFormat="1" applyFont="1" applyFill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 quotePrefix="1">
      <alignment horizontal="center" vertical="center"/>
    </xf>
    <xf numFmtId="3" fontId="7" fillId="0" borderId="10" xfId="0" applyNumberFormat="1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  <xf numFmtId="164" fontId="6" fillId="0" borderId="10" xfId="54" applyNumberFormat="1" applyFont="1" applyFill="1" applyBorder="1" applyAlignment="1">
      <alignment horizontal="center" vertical="center"/>
      <protection/>
    </xf>
    <xf numFmtId="0" fontId="7" fillId="0" borderId="10" xfId="54" applyFont="1" applyFill="1" applyBorder="1" applyAlignment="1" quotePrefix="1">
      <alignment horizontal="center" vertical="center"/>
      <protection/>
    </xf>
    <xf numFmtId="164" fontId="7" fillId="0" borderId="10" xfId="54" applyNumberFormat="1" applyFont="1" applyFill="1" applyBorder="1" applyAlignment="1">
      <alignment horizontal="center" vertical="center"/>
      <protection/>
    </xf>
    <xf numFmtId="164" fontId="6" fillId="0" borderId="11" xfId="54" applyNumberFormat="1" applyFont="1" applyFill="1" applyBorder="1" applyAlignment="1">
      <alignment horizontal="center" vertical="center"/>
      <protection/>
    </xf>
    <xf numFmtId="9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164" fontId="6" fillId="0" borderId="0" xfId="0" applyNumberFormat="1" applyFont="1" applyFill="1" applyBorder="1" applyAlignment="1">
      <alignment horizontal="left" vertical="center"/>
    </xf>
    <xf numFmtId="4" fontId="7" fillId="0" borderId="10" xfId="54" applyNumberFormat="1" applyFont="1" applyFill="1" applyBorder="1" applyAlignment="1">
      <alignment horizontal="center" vertical="center" wrapText="1"/>
      <protection/>
    </xf>
    <xf numFmtId="3" fontId="7" fillId="0" borderId="0" xfId="0" applyNumberFormat="1" applyFont="1" applyFill="1" applyAlignment="1">
      <alignment horizontal="center" vertical="center"/>
    </xf>
    <xf numFmtId="0" fontId="7" fillId="0" borderId="1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0" fontId="7" fillId="0" borderId="10" xfId="54" applyFont="1" applyFill="1" applyBorder="1" applyAlignment="1">
      <alignment vertical="center" wrapText="1"/>
      <protection/>
    </xf>
    <xf numFmtId="0" fontId="7" fillId="0" borderId="0" xfId="0" applyFont="1" applyFill="1" applyAlignment="1">
      <alignment vertical="center"/>
    </xf>
    <xf numFmtId="3" fontId="6" fillId="0" borderId="10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left" vertical="center"/>
    </xf>
    <xf numFmtId="3" fontId="7" fillId="0" borderId="0" xfId="0" applyNumberFormat="1" applyFont="1" applyFill="1" applyBorder="1" applyAlignment="1">
      <alignment horizontal="center" vertical="center"/>
    </xf>
    <xf numFmtId="3" fontId="6" fillId="0" borderId="10" xfId="54" applyNumberFormat="1" applyFont="1" applyFill="1" applyBorder="1" applyAlignment="1">
      <alignment horizontal="center" vertical="center"/>
      <protection/>
    </xf>
    <xf numFmtId="3" fontId="7" fillId="0" borderId="10" xfId="54" applyNumberFormat="1" applyFont="1" applyFill="1" applyBorder="1" applyAlignment="1">
      <alignment horizontal="center" vertical="center"/>
      <protection/>
    </xf>
    <xf numFmtId="0" fontId="7" fillId="0" borderId="15" xfId="0" applyFont="1" applyFill="1" applyBorder="1" applyAlignment="1">
      <alignment horizontal="left" vertical="center"/>
    </xf>
    <xf numFmtId="3" fontId="2" fillId="0" borderId="16" xfId="0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3" fontId="2" fillId="0" borderId="18" xfId="0" applyNumberFormat="1" applyFont="1" applyFill="1" applyBorder="1" applyAlignment="1">
      <alignment horizontal="center" vertical="center" wrapText="1"/>
    </xf>
    <xf numFmtId="3" fontId="2" fillId="0" borderId="2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23" xfId="0" applyFont="1" applyBorder="1" applyAlignment="1">
      <alignment horizontal="center" wrapText="1"/>
    </xf>
    <xf numFmtId="0" fontId="2" fillId="0" borderId="24" xfId="0" applyFont="1" applyFill="1" applyBorder="1" applyAlignment="1">
      <alignment horizontal="left" vertical="center" wrapText="1"/>
    </xf>
    <xf numFmtId="3" fontId="2" fillId="0" borderId="24" xfId="0" applyNumberFormat="1" applyFont="1" applyFill="1" applyBorder="1" applyAlignment="1">
      <alignment horizontal="center" vertical="center" wrapText="1"/>
    </xf>
    <xf numFmtId="3" fontId="2" fillId="0" borderId="25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3" fillId="0" borderId="26" xfId="0" applyFont="1" applyBorder="1" applyAlignment="1">
      <alignment horizontal="left" vertical="center"/>
    </xf>
    <xf numFmtId="0" fontId="3" fillId="0" borderId="27" xfId="0" applyFont="1" applyBorder="1" applyAlignment="1">
      <alignment horizontal="left" vertical="center"/>
    </xf>
    <xf numFmtId="3" fontId="3" fillId="0" borderId="27" xfId="0" applyNumberFormat="1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/>
    </xf>
    <xf numFmtId="0" fontId="6" fillId="0" borderId="30" xfId="0" applyFont="1" applyFill="1" applyBorder="1" applyAlignment="1">
      <alignment horizontal="left" vertical="center"/>
    </xf>
    <xf numFmtId="0" fontId="6" fillId="0" borderId="31" xfId="0" applyFont="1" applyFill="1" applyBorder="1" applyAlignment="1">
      <alignment horizontal="left" vertical="center"/>
    </xf>
    <xf numFmtId="0" fontId="6" fillId="0" borderId="18" xfId="54" applyFont="1" applyFill="1" applyBorder="1" applyAlignment="1">
      <alignment horizontal="left" vertical="center"/>
      <protection/>
    </xf>
    <xf numFmtId="0" fontId="6" fillId="0" borderId="15" xfId="54" applyFont="1" applyFill="1" applyBorder="1" applyAlignment="1">
      <alignment horizontal="left" vertical="center"/>
      <protection/>
    </xf>
    <xf numFmtId="0" fontId="6" fillId="0" borderId="10" xfId="0" applyFont="1" applyFill="1" applyBorder="1" applyAlignment="1">
      <alignment horizontal="left" vertical="center"/>
    </xf>
    <xf numFmtId="0" fontId="6" fillId="0" borderId="30" xfId="54" applyFont="1" applyFill="1" applyBorder="1" applyAlignment="1">
      <alignment horizontal="left" vertical="center"/>
      <protection/>
    </xf>
    <xf numFmtId="0" fontId="6" fillId="0" borderId="31" xfId="54" applyFont="1" applyFill="1" applyBorder="1" applyAlignment="1">
      <alignment horizontal="left" vertical="center"/>
      <protection/>
    </xf>
    <xf numFmtId="0" fontId="6" fillId="0" borderId="32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 wrapText="1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Normál 2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I34"/>
  <sheetViews>
    <sheetView tabSelected="1" view="pageBreakPreview" zoomScale="55" zoomScaleNormal="70" zoomScaleSheetLayoutView="55" zoomScalePageLayoutView="0" workbookViewId="0" topLeftCell="A1">
      <selection activeCell="H11" sqref="H11:I11"/>
    </sheetView>
  </sheetViews>
  <sheetFormatPr defaultColWidth="9.140625" defaultRowHeight="12.75"/>
  <cols>
    <col min="1" max="1" width="12.57421875" style="1" customWidth="1"/>
    <col min="2" max="2" width="19.140625" style="1" bestFit="1" customWidth="1"/>
    <col min="3" max="3" width="9.140625" style="1" customWidth="1"/>
    <col min="4" max="4" width="20.00390625" style="1" bestFit="1" customWidth="1"/>
    <col min="5" max="5" width="16.57421875" style="1" bestFit="1" customWidth="1"/>
    <col min="6" max="6" width="5.421875" style="1" customWidth="1"/>
    <col min="7" max="7" width="1.421875" style="1" customWidth="1"/>
    <col min="8" max="9" width="12.28125" style="1" customWidth="1"/>
    <col min="10" max="16384" width="9.140625" style="1" customWidth="1"/>
  </cols>
  <sheetData>
    <row r="3" ht="7.5" customHeight="1"/>
    <row r="4" ht="18" hidden="1"/>
    <row r="5" spans="1:9" ht="18">
      <c r="A5" s="53" t="s">
        <v>29</v>
      </c>
      <c r="B5" s="54"/>
      <c r="C5" s="54"/>
      <c r="D5" s="54"/>
      <c r="E5" s="54"/>
      <c r="F5" s="54"/>
      <c r="G5" s="54"/>
      <c r="H5" s="54"/>
      <c r="I5" s="54"/>
    </row>
    <row r="6" spans="1:9" ht="18" customHeight="1">
      <c r="A6" s="57" t="s">
        <v>30</v>
      </c>
      <c r="B6" s="57"/>
      <c r="C6" s="57"/>
      <c r="D6" s="57"/>
      <c r="E6" s="57"/>
      <c r="F6" s="57"/>
      <c r="G6" s="57"/>
      <c r="H6" s="57"/>
      <c r="I6" s="57"/>
    </row>
    <row r="7" spans="1:9" ht="18">
      <c r="A7" s="57"/>
      <c r="B7" s="57"/>
      <c r="C7" s="57"/>
      <c r="D7" s="57"/>
      <c r="E7" s="57"/>
      <c r="F7" s="57"/>
      <c r="G7" s="57"/>
      <c r="H7" s="57"/>
      <c r="I7" s="57"/>
    </row>
    <row r="8" spans="1:9" ht="18.75" thickBot="1">
      <c r="A8" s="58"/>
      <c r="B8" s="58"/>
      <c r="C8" s="58"/>
      <c r="D8" s="58"/>
      <c r="E8" s="58"/>
      <c r="F8" s="58"/>
      <c r="G8" s="58"/>
      <c r="H8" s="58"/>
      <c r="I8" s="58"/>
    </row>
    <row r="9" spans="1:9" ht="18.75" thickBot="1">
      <c r="A9" s="6"/>
      <c r="B9" s="6"/>
      <c r="C9" s="6"/>
      <c r="D9" s="6"/>
      <c r="E9" s="6"/>
      <c r="F9" s="6"/>
      <c r="G9" s="6"/>
      <c r="H9" s="6"/>
      <c r="I9" s="6"/>
    </row>
    <row r="10" spans="1:9" s="2" customFormat="1" ht="16.5" thickBot="1">
      <c r="A10" s="23" t="s">
        <v>52</v>
      </c>
      <c r="B10" s="55" t="s">
        <v>11</v>
      </c>
      <c r="C10" s="55"/>
      <c r="D10" s="55"/>
      <c r="E10" s="55"/>
      <c r="F10" s="55"/>
      <c r="G10" s="55"/>
      <c r="H10" s="55" t="s">
        <v>12</v>
      </c>
      <c r="I10" s="56"/>
    </row>
    <row r="11" spans="1:9" s="2" customFormat="1" ht="39" customHeight="1">
      <c r="A11" s="24">
        <v>1</v>
      </c>
      <c r="B11" s="80" t="s">
        <v>87</v>
      </c>
      <c r="C11" s="80"/>
      <c r="D11" s="80"/>
      <c r="E11" s="80"/>
      <c r="F11" s="80"/>
      <c r="G11" s="80"/>
      <c r="H11" s="46">
        <f>'Mátészalka-Nyírmeggyes_ktgvts'!F6</f>
        <v>0</v>
      </c>
      <c r="I11" s="47"/>
    </row>
    <row r="12" spans="1:9" s="2" customFormat="1" ht="39" customHeight="1">
      <c r="A12" s="22">
        <v>2</v>
      </c>
      <c r="B12" s="48" t="s">
        <v>85</v>
      </c>
      <c r="C12" s="49"/>
      <c r="D12" s="49"/>
      <c r="E12" s="49"/>
      <c r="F12" s="49"/>
      <c r="G12" s="50"/>
      <c r="H12" s="51">
        <f>'Mátészalka-Nyírmeggyes_ktgvts'!F10</f>
        <v>0</v>
      </c>
      <c r="I12" s="52"/>
    </row>
    <row r="13" spans="1:9" s="3" customFormat="1" ht="39" customHeight="1">
      <c r="A13" s="22">
        <v>3</v>
      </c>
      <c r="B13" s="48" t="s">
        <v>31</v>
      </c>
      <c r="C13" s="49"/>
      <c r="D13" s="49"/>
      <c r="E13" s="49"/>
      <c r="F13" s="49"/>
      <c r="G13" s="50"/>
      <c r="H13" s="51">
        <f>'Mátészalka-Nyírmeggyes_ktgvts'!F23</f>
        <v>0</v>
      </c>
      <c r="I13" s="52"/>
    </row>
    <row r="14" spans="1:9" s="3" customFormat="1" ht="39" customHeight="1">
      <c r="A14" s="22">
        <v>4</v>
      </c>
      <c r="B14" s="48" t="s">
        <v>41</v>
      </c>
      <c r="C14" s="49"/>
      <c r="D14" s="49"/>
      <c r="E14" s="49"/>
      <c r="F14" s="49"/>
      <c r="G14" s="50"/>
      <c r="H14" s="51">
        <f>'Mátészalka-Nyírmeggyes_ktgvts'!F29</f>
        <v>0</v>
      </c>
      <c r="I14" s="52"/>
    </row>
    <row r="15" spans="1:9" s="3" customFormat="1" ht="39" customHeight="1">
      <c r="A15" s="22">
        <v>5</v>
      </c>
      <c r="B15" s="48" t="s">
        <v>1</v>
      </c>
      <c r="C15" s="49"/>
      <c r="D15" s="49"/>
      <c r="E15" s="49"/>
      <c r="F15" s="49"/>
      <c r="G15" s="50"/>
      <c r="H15" s="51">
        <f>'Mátészalka-Nyírmeggyes_ktgvts'!F33</f>
        <v>0</v>
      </c>
      <c r="I15" s="52"/>
    </row>
    <row r="16" spans="1:9" s="3" customFormat="1" ht="39" customHeight="1">
      <c r="A16" s="22">
        <v>6</v>
      </c>
      <c r="B16" s="48" t="s">
        <v>6</v>
      </c>
      <c r="C16" s="49"/>
      <c r="D16" s="49"/>
      <c r="E16" s="49"/>
      <c r="F16" s="49"/>
      <c r="G16" s="50"/>
      <c r="H16" s="51">
        <f>'Mátészalka-Nyírmeggyes_ktgvts'!F42</f>
        <v>0</v>
      </c>
      <c r="I16" s="52"/>
    </row>
    <row r="17" spans="1:9" s="3" customFormat="1" ht="39" customHeight="1">
      <c r="A17" s="22">
        <v>7</v>
      </c>
      <c r="B17" s="48" t="s">
        <v>42</v>
      </c>
      <c r="C17" s="49"/>
      <c r="D17" s="49"/>
      <c r="E17" s="49"/>
      <c r="F17" s="49"/>
      <c r="G17" s="50"/>
      <c r="H17" s="51">
        <f>'Mátészalka-Nyírmeggyes_ktgvts'!F47</f>
        <v>0</v>
      </c>
      <c r="I17" s="52"/>
    </row>
    <row r="18" spans="1:9" s="3" customFormat="1" ht="39" customHeight="1">
      <c r="A18" s="22">
        <v>8</v>
      </c>
      <c r="B18" s="48" t="s">
        <v>5</v>
      </c>
      <c r="C18" s="49"/>
      <c r="D18" s="49"/>
      <c r="E18" s="49"/>
      <c r="F18" s="49"/>
      <c r="G18" s="50"/>
      <c r="H18" s="51">
        <f>'Mátészalka-Nyírmeggyes_ktgvts'!F56</f>
        <v>0</v>
      </c>
      <c r="I18" s="52"/>
    </row>
    <row r="19" spans="1:9" s="3" customFormat="1" ht="39" customHeight="1">
      <c r="A19" s="22">
        <v>9</v>
      </c>
      <c r="B19" s="67" t="s">
        <v>86</v>
      </c>
      <c r="C19" s="67"/>
      <c r="D19" s="67"/>
      <c r="E19" s="67"/>
      <c r="F19" s="67"/>
      <c r="G19" s="67"/>
      <c r="H19" s="68">
        <f>'Mátészalka-Nyírmeggyes_ktgvts'!F62</f>
        <v>0</v>
      </c>
      <c r="I19" s="69"/>
    </row>
    <row r="20" spans="1:9" s="3" customFormat="1" ht="39" customHeight="1">
      <c r="A20" s="22">
        <v>10</v>
      </c>
      <c r="B20" s="67" t="s">
        <v>62</v>
      </c>
      <c r="C20" s="67"/>
      <c r="D20" s="67"/>
      <c r="E20" s="67"/>
      <c r="F20" s="67"/>
      <c r="G20" s="67"/>
      <c r="H20" s="68">
        <f>'Mátészalka-Nyírmeggyes_ktgvts'!F67</f>
        <v>0</v>
      </c>
      <c r="I20" s="69"/>
    </row>
    <row r="21" spans="1:9" s="3" customFormat="1" ht="39" customHeight="1" thickBot="1">
      <c r="A21" s="22">
        <v>11</v>
      </c>
      <c r="B21" s="59" t="s">
        <v>45</v>
      </c>
      <c r="C21" s="59"/>
      <c r="D21" s="59"/>
      <c r="E21" s="59"/>
      <c r="F21" s="59"/>
      <c r="G21" s="59"/>
      <c r="H21" s="60">
        <f>'Mátészalka-Nyírmeggyes_ktgvts'!F72</f>
        <v>0</v>
      </c>
      <c r="I21" s="61"/>
    </row>
    <row r="22" spans="1:9" s="3" customFormat="1" ht="39" customHeight="1" thickBot="1">
      <c r="A22" s="63" t="s">
        <v>13</v>
      </c>
      <c r="B22" s="64"/>
      <c r="C22" s="64"/>
      <c r="D22" s="64"/>
      <c r="E22" s="64"/>
      <c r="F22" s="64"/>
      <c r="G22" s="64"/>
      <c r="H22" s="65">
        <f>SUM(H11:I21)</f>
        <v>0</v>
      </c>
      <c r="I22" s="66"/>
    </row>
    <row r="28" ht="18">
      <c r="D28" s="29"/>
    </row>
    <row r="29" spans="2:4" ht="18">
      <c r="B29" s="30"/>
      <c r="D29" s="29"/>
    </row>
    <row r="30" spans="2:5" s="4" customFormat="1" ht="15">
      <c r="B30" s="5"/>
      <c r="E30" s="31"/>
    </row>
    <row r="31" ht="18">
      <c r="E31" s="30"/>
    </row>
    <row r="32" spans="5:8" ht="18">
      <c r="E32" s="30"/>
      <c r="H32" s="4"/>
    </row>
    <row r="33" spans="8:9" ht="18">
      <c r="H33" s="62"/>
      <c r="I33" s="62"/>
    </row>
    <row r="34" spans="8:9" ht="18">
      <c r="H34" s="62"/>
      <c r="I34" s="62"/>
    </row>
  </sheetData>
  <sheetProtection/>
  <mergeCells count="30">
    <mergeCell ref="H17:I17"/>
    <mergeCell ref="B17:G17"/>
    <mergeCell ref="B19:G19"/>
    <mergeCell ref="H19:I19"/>
    <mergeCell ref="H33:I33"/>
    <mergeCell ref="H34:I34"/>
    <mergeCell ref="A22:G22"/>
    <mergeCell ref="H22:I22"/>
    <mergeCell ref="B20:G20"/>
    <mergeCell ref="H20:I20"/>
    <mergeCell ref="B12:G12"/>
    <mergeCell ref="H12:I12"/>
    <mergeCell ref="B21:G21"/>
    <mergeCell ref="H21:I21"/>
    <mergeCell ref="B15:G15"/>
    <mergeCell ref="H15:I15"/>
    <mergeCell ref="B18:G18"/>
    <mergeCell ref="H18:I18"/>
    <mergeCell ref="B16:G16"/>
    <mergeCell ref="H16:I16"/>
    <mergeCell ref="B11:G11"/>
    <mergeCell ref="H11:I11"/>
    <mergeCell ref="B14:G14"/>
    <mergeCell ref="H14:I14"/>
    <mergeCell ref="A5:I5"/>
    <mergeCell ref="B10:G10"/>
    <mergeCell ref="H10:I10"/>
    <mergeCell ref="A6:I8"/>
    <mergeCell ref="B13:G13"/>
    <mergeCell ref="H13:I13"/>
  </mergeCells>
  <printOptions/>
  <pageMargins left="0.7480314960629921" right="0.7480314960629921" top="0.984251968503937" bottom="0.984251968503937" header="0.5118110236220472" footer="0.5118110236220472"/>
  <pageSetup fitToHeight="1" fitToWidth="1" horizontalDpi="360" verticalDpi="36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2"/>
  <sheetViews>
    <sheetView zoomScale="70" zoomScaleNormal="70" zoomScalePageLayoutView="70" workbookViewId="0" topLeftCell="A1">
      <selection activeCell="I8" sqref="I8"/>
    </sheetView>
  </sheetViews>
  <sheetFormatPr defaultColWidth="9.140625" defaultRowHeight="12.75"/>
  <cols>
    <col min="1" max="1" width="7.57421875" style="12" customWidth="1"/>
    <col min="2" max="2" width="46.28125" style="39" customWidth="1"/>
    <col min="3" max="3" width="8.8515625" style="12" customWidth="1"/>
    <col min="4" max="4" width="9.8515625" style="34" customWidth="1"/>
    <col min="5" max="5" width="13.140625" style="17" customWidth="1"/>
    <col min="6" max="6" width="16.57421875" style="17" customWidth="1"/>
    <col min="7" max="16384" width="9.140625" style="12" customWidth="1"/>
  </cols>
  <sheetData>
    <row r="1" spans="1:6" ht="25.5">
      <c r="A1" s="70" t="s">
        <v>88</v>
      </c>
      <c r="B1" s="71"/>
      <c r="C1" s="8" t="s">
        <v>50</v>
      </c>
      <c r="D1" s="40" t="s">
        <v>7</v>
      </c>
      <c r="E1" s="7" t="s">
        <v>8</v>
      </c>
      <c r="F1" s="7" t="s">
        <v>9</v>
      </c>
    </row>
    <row r="2" spans="1:6" ht="12.75">
      <c r="A2" s="10">
        <v>1</v>
      </c>
      <c r="B2" s="35" t="s">
        <v>46</v>
      </c>
      <c r="C2" s="18" t="s">
        <v>3</v>
      </c>
      <c r="D2" s="20">
        <v>1</v>
      </c>
      <c r="E2" s="11"/>
      <c r="F2" s="11">
        <f>D2*E2</f>
        <v>0</v>
      </c>
    </row>
    <row r="3" spans="1:6" ht="12.75">
      <c r="A3" s="10">
        <v>2</v>
      </c>
      <c r="B3" s="35" t="s">
        <v>89</v>
      </c>
      <c r="C3" s="18" t="s">
        <v>3</v>
      </c>
      <c r="D3" s="20">
        <v>1</v>
      </c>
      <c r="E3" s="11"/>
      <c r="F3" s="11">
        <f>D3*E3</f>
        <v>0</v>
      </c>
    </row>
    <row r="4" spans="1:6" ht="12.75">
      <c r="A4" s="10">
        <v>3</v>
      </c>
      <c r="B4" s="35" t="s">
        <v>47</v>
      </c>
      <c r="C4" s="18" t="s">
        <v>3</v>
      </c>
      <c r="D4" s="20">
        <v>1</v>
      </c>
      <c r="E4" s="11"/>
      <c r="F4" s="11">
        <f>D4*E4</f>
        <v>0</v>
      </c>
    </row>
    <row r="5" spans="1:6" ht="13.5" thickBot="1">
      <c r="A5" s="10">
        <v>4</v>
      </c>
      <c r="B5" s="35" t="s">
        <v>48</v>
      </c>
      <c r="C5" s="18" t="s">
        <v>3</v>
      </c>
      <c r="D5" s="20">
        <v>1</v>
      </c>
      <c r="E5" s="11"/>
      <c r="F5" s="11">
        <f>D5*E5</f>
        <v>0</v>
      </c>
    </row>
    <row r="6" spans="1:6" ht="13.5" thickBot="1">
      <c r="A6" s="72" t="s">
        <v>90</v>
      </c>
      <c r="B6" s="73"/>
      <c r="C6" s="73"/>
      <c r="D6" s="73"/>
      <c r="E6" s="73"/>
      <c r="F6" s="13">
        <f>SUM(F2:F5)</f>
        <v>0</v>
      </c>
    </row>
    <row r="8" spans="1:6" s="9" customFormat="1" ht="25.5">
      <c r="A8" s="70" t="s">
        <v>69</v>
      </c>
      <c r="B8" s="71"/>
      <c r="C8" s="8" t="s">
        <v>50</v>
      </c>
      <c r="D8" s="40" t="s">
        <v>7</v>
      </c>
      <c r="E8" s="7" t="s">
        <v>8</v>
      </c>
      <c r="F8" s="7" t="s">
        <v>9</v>
      </c>
    </row>
    <row r="9" spans="1:6" ht="13.5" thickBot="1">
      <c r="A9" s="10">
        <v>1</v>
      </c>
      <c r="B9" s="35" t="s">
        <v>37</v>
      </c>
      <c r="C9" s="10" t="s">
        <v>2</v>
      </c>
      <c r="D9" s="20">
        <v>50</v>
      </c>
      <c r="E9" s="11"/>
      <c r="F9" s="11">
        <f>D9*E9</f>
        <v>0</v>
      </c>
    </row>
    <row r="10" spans="1:6" ht="13.5" thickBot="1">
      <c r="A10" s="72" t="s">
        <v>70</v>
      </c>
      <c r="B10" s="73"/>
      <c r="C10" s="73"/>
      <c r="D10" s="73"/>
      <c r="E10" s="73"/>
      <c r="F10" s="13">
        <f>SUM(F9:F9)</f>
        <v>0</v>
      </c>
    </row>
    <row r="11" spans="1:6" s="9" customFormat="1" ht="12.75">
      <c r="A11" s="14"/>
      <c r="B11" s="36"/>
      <c r="C11" s="14"/>
      <c r="D11" s="41"/>
      <c r="E11" s="32"/>
      <c r="F11" s="15"/>
    </row>
    <row r="12" spans="1:6" s="9" customFormat="1" ht="25.5">
      <c r="A12" s="76" t="s">
        <v>53</v>
      </c>
      <c r="B12" s="76"/>
      <c r="C12" s="8" t="s">
        <v>50</v>
      </c>
      <c r="D12" s="40" t="s">
        <v>7</v>
      </c>
      <c r="E12" s="7" t="s">
        <v>8</v>
      </c>
      <c r="F12" s="7" t="s">
        <v>9</v>
      </c>
    </row>
    <row r="13" spans="1:6" s="9" customFormat="1" ht="12.75">
      <c r="A13" s="10">
        <v>1</v>
      </c>
      <c r="B13" s="35" t="s">
        <v>38</v>
      </c>
      <c r="C13" s="10" t="s">
        <v>2</v>
      </c>
      <c r="D13" s="20">
        <v>1390</v>
      </c>
      <c r="E13" s="11"/>
      <c r="F13" s="11">
        <f aca="true" t="shared" si="0" ref="F13:F22">D13*E13</f>
        <v>0</v>
      </c>
    </row>
    <row r="14" spans="1:6" s="9" customFormat="1" ht="25.5">
      <c r="A14" s="10">
        <v>2</v>
      </c>
      <c r="B14" s="35" t="s">
        <v>23</v>
      </c>
      <c r="C14" s="10" t="s">
        <v>2</v>
      </c>
      <c r="D14" s="20">
        <v>6770</v>
      </c>
      <c r="E14" s="11"/>
      <c r="F14" s="11">
        <f t="shared" si="0"/>
        <v>0</v>
      </c>
    </row>
    <row r="15" spans="1:6" ht="12.75">
      <c r="A15" s="10">
        <v>3</v>
      </c>
      <c r="B15" s="35" t="s">
        <v>24</v>
      </c>
      <c r="C15" s="10" t="s">
        <v>2</v>
      </c>
      <c r="D15" s="20">
        <v>3570</v>
      </c>
      <c r="E15" s="11"/>
      <c r="F15" s="11">
        <f t="shared" si="0"/>
        <v>0</v>
      </c>
    </row>
    <row r="16" spans="1:6" ht="12.75">
      <c r="A16" s="10">
        <v>4</v>
      </c>
      <c r="B16" s="35" t="s">
        <v>25</v>
      </c>
      <c r="C16" s="10" t="s">
        <v>2</v>
      </c>
      <c r="D16" s="20">
        <v>4390</v>
      </c>
      <c r="E16" s="11"/>
      <c r="F16" s="11">
        <f t="shared" si="0"/>
        <v>0</v>
      </c>
    </row>
    <row r="17" spans="1:6" ht="12.75">
      <c r="A17" s="10">
        <v>5</v>
      </c>
      <c r="B17" s="35" t="s">
        <v>40</v>
      </c>
      <c r="C17" s="10" t="s">
        <v>2</v>
      </c>
      <c r="D17" s="20">
        <v>3200</v>
      </c>
      <c r="E17" s="11"/>
      <c r="F17" s="11">
        <f t="shared" si="0"/>
        <v>0</v>
      </c>
    </row>
    <row r="18" spans="1:6" ht="12.75">
      <c r="A18" s="10">
        <v>6</v>
      </c>
      <c r="B18" s="35" t="s">
        <v>76</v>
      </c>
      <c r="C18" s="10" t="s">
        <v>4</v>
      </c>
      <c r="D18" s="20">
        <v>12010</v>
      </c>
      <c r="E18" s="11"/>
      <c r="F18" s="11">
        <f t="shared" si="0"/>
        <v>0</v>
      </c>
    </row>
    <row r="19" spans="1:6" ht="12.75">
      <c r="A19" s="10">
        <v>7</v>
      </c>
      <c r="B19" s="45" t="s">
        <v>68</v>
      </c>
      <c r="C19" s="18" t="s">
        <v>4</v>
      </c>
      <c r="D19" s="20">
        <v>4000</v>
      </c>
      <c r="E19" s="11"/>
      <c r="F19" s="11">
        <f t="shared" si="0"/>
        <v>0</v>
      </c>
    </row>
    <row r="20" spans="1:6" ht="12.75">
      <c r="A20" s="10">
        <v>8</v>
      </c>
      <c r="B20" s="35" t="s">
        <v>39</v>
      </c>
      <c r="C20" s="10" t="s">
        <v>2</v>
      </c>
      <c r="D20" s="20">
        <v>510</v>
      </c>
      <c r="E20" s="11"/>
      <c r="F20" s="11">
        <f t="shared" si="0"/>
        <v>0</v>
      </c>
    </row>
    <row r="21" spans="1:6" ht="12.75">
      <c r="A21" s="10">
        <v>9</v>
      </c>
      <c r="B21" s="35" t="s">
        <v>63</v>
      </c>
      <c r="C21" s="10" t="s">
        <v>4</v>
      </c>
      <c r="D21" s="20">
        <v>13620</v>
      </c>
      <c r="E21" s="11"/>
      <c r="F21" s="11">
        <f t="shared" si="0"/>
        <v>0</v>
      </c>
    </row>
    <row r="22" spans="1:6" ht="13.5" thickBot="1">
      <c r="A22" s="10">
        <v>10</v>
      </c>
      <c r="B22" s="35" t="s">
        <v>33</v>
      </c>
      <c r="C22" s="10" t="s">
        <v>2</v>
      </c>
      <c r="D22" s="20">
        <v>2350</v>
      </c>
      <c r="E22" s="11"/>
      <c r="F22" s="11">
        <f t="shared" si="0"/>
        <v>0</v>
      </c>
    </row>
    <row r="23" spans="1:6" ht="13.5" thickBot="1">
      <c r="A23" s="72" t="s">
        <v>32</v>
      </c>
      <c r="B23" s="73"/>
      <c r="C23" s="73"/>
      <c r="D23" s="73"/>
      <c r="E23" s="73"/>
      <c r="F23" s="13">
        <f>SUM(F13:F22)</f>
        <v>0</v>
      </c>
    </row>
    <row r="24" spans="1:6" s="9" customFormat="1" ht="12.75">
      <c r="A24" s="14"/>
      <c r="B24" s="36"/>
      <c r="C24" s="14"/>
      <c r="D24" s="41"/>
      <c r="E24" s="32"/>
      <c r="F24" s="15"/>
    </row>
    <row r="25" spans="1:6" s="9" customFormat="1" ht="25.5">
      <c r="A25" s="76" t="s">
        <v>54</v>
      </c>
      <c r="B25" s="76"/>
      <c r="C25" s="8" t="s">
        <v>50</v>
      </c>
      <c r="D25" s="40" t="s">
        <v>7</v>
      </c>
      <c r="E25" s="7" t="s">
        <v>8</v>
      </c>
      <c r="F25" s="7" t="s">
        <v>9</v>
      </c>
    </row>
    <row r="26" spans="1:6" s="9" customFormat="1" ht="12.75">
      <c r="A26" s="19">
        <v>1</v>
      </c>
      <c r="B26" s="35" t="s">
        <v>26</v>
      </c>
      <c r="C26" s="10" t="s">
        <v>2</v>
      </c>
      <c r="D26" s="20">
        <v>2040</v>
      </c>
      <c r="E26" s="11"/>
      <c r="F26" s="11">
        <f>D26*E26</f>
        <v>0</v>
      </c>
    </row>
    <row r="27" spans="1:6" s="9" customFormat="1" ht="25.5">
      <c r="A27" s="10">
        <v>2</v>
      </c>
      <c r="B27" s="35" t="s">
        <v>28</v>
      </c>
      <c r="C27" s="10" t="s">
        <v>2</v>
      </c>
      <c r="D27" s="20">
        <v>315</v>
      </c>
      <c r="E27" s="11"/>
      <c r="F27" s="11">
        <f>D27*E27</f>
        <v>0</v>
      </c>
    </row>
    <row r="28" spans="1:6" ht="26.25" thickBot="1">
      <c r="A28" s="10">
        <v>3</v>
      </c>
      <c r="B28" s="35" t="s">
        <v>27</v>
      </c>
      <c r="C28" s="10" t="s">
        <v>2</v>
      </c>
      <c r="D28" s="20">
        <v>264</v>
      </c>
      <c r="E28" s="11"/>
      <c r="F28" s="11">
        <f>D28*E28</f>
        <v>0</v>
      </c>
    </row>
    <row r="29" spans="1:6" ht="13.5" thickBot="1">
      <c r="A29" s="72" t="s">
        <v>19</v>
      </c>
      <c r="B29" s="73"/>
      <c r="C29" s="73"/>
      <c r="D29" s="73"/>
      <c r="E29" s="73"/>
      <c r="F29" s="13">
        <f>SUM(F26:F28)</f>
        <v>0</v>
      </c>
    </row>
    <row r="30" spans="1:6" ht="12.75">
      <c r="A30" s="14"/>
      <c r="B30" s="36"/>
      <c r="C30" s="14"/>
      <c r="D30" s="41"/>
      <c r="E30" s="32"/>
      <c r="F30" s="15"/>
    </row>
    <row r="31" spans="1:6" ht="25.5">
      <c r="A31" s="70" t="s">
        <v>56</v>
      </c>
      <c r="B31" s="71"/>
      <c r="C31" s="8" t="s">
        <v>50</v>
      </c>
      <c r="D31" s="40" t="s">
        <v>7</v>
      </c>
      <c r="E31" s="7" t="s">
        <v>8</v>
      </c>
      <c r="F31" s="7" t="s">
        <v>9</v>
      </c>
    </row>
    <row r="32" spans="1:6" ht="13.5" thickBot="1">
      <c r="A32" s="10">
        <v>1</v>
      </c>
      <c r="B32" s="35" t="s">
        <v>22</v>
      </c>
      <c r="C32" s="10" t="s">
        <v>0</v>
      </c>
      <c r="D32" s="20">
        <v>768</v>
      </c>
      <c r="E32" s="11"/>
      <c r="F32" s="11">
        <f>D32*E32</f>
        <v>0</v>
      </c>
    </row>
    <row r="33" spans="1:6" ht="13.5" thickBot="1">
      <c r="A33" s="72" t="s">
        <v>14</v>
      </c>
      <c r="B33" s="73"/>
      <c r="C33" s="73"/>
      <c r="D33" s="73"/>
      <c r="E33" s="79"/>
      <c r="F33" s="13">
        <f>SUM(F32:F32)</f>
        <v>0</v>
      </c>
    </row>
    <row r="34" spans="1:6" ht="12.75">
      <c r="A34" s="14"/>
      <c r="B34" s="36"/>
      <c r="C34" s="14"/>
      <c r="D34" s="41"/>
      <c r="E34" s="32"/>
      <c r="F34" s="15"/>
    </row>
    <row r="35" spans="1:6" ht="25.5">
      <c r="A35" s="70" t="s">
        <v>57</v>
      </c>
      <c r="B35" s="71"/>
      <c r="C35" s="8" t="s">
        <v>50</v>
      </c>
      <c r="D35" s="40" t="s">
        <v>7</v>
      </c>
      <c r="E35" s="7" t="s">
        <v>8</v>
      </c>
      <c r="F35" s="7" t="s">
        <v>9</v>
      </c>
    </row>
    <row r="36" spans="1:6" s="9" customFormat="1" ht="12.75">
      <c r="A36" s="10">
        <v>1</v>
      </c>
      <c r="B36" s="35" t="s">
        <v>34</v>
      </c>
      <c r="C36" s="10" t="s">
        <v>35</v>
      </c>
      <c r="D36" s="20">
        <v>135</v>
      </c>
      <c r="E36" s="11"/>
      <c r="F36" s="11">
        <f aca="true" t="shared" si="1" ref="F36:F41">D36*E36</f>
        <v>0</v>
      </c>
    </row>
    <row r="37" spans="1:6" s="9" customFormat="1" ht="12.75">
      <c r="A37" s="10">
        <v>2</v>
      </c>
      <c r="B37" s="35" t="s">
        <v>82</v>
      </c>
      <c r="C37" s="10" t="s">
        <v>3</v>
      </c>
      <c r="D37" s="20">
        <v>70</v>
      </c>
      <c r="E37" s="11"/>
      <c r="F37" s="11">
        <f t="shared" si="1"/>
        <v>0</v>
      </c>
    </row>
    <row r="38" spans="1:6" ht="12.75">
      <c r="A38" s="10">
        <v>3</v>
      </c>
      <c r="B38" s="35" t="s">
        <v>83</v>
      </c>
      <c r="C38" s="10" t="s">
        <v>4</v>
      </c>
      <c r="D38" s="20">
        <v>906</v>
      </c>
      <c r="E38" s="11"/>
      <c r="F38" s="11">
        <f t="shared" si="1"/>
        <v>0</v>
      </c>
    </row>
    <row r="39" spans="1:6" ht="12.75">
      <c r="A39" s="10">
        <v>4</v>
      </c>
      <c r="B39" s="35" t="s">
        <v>84</v>
      </c>
      <c r="C39" s="10" t="s">
        <v>4</v>
      </c>
      <c r="D39" s="20">
        <v>136</v>
      </c>
      <c r="E39" s="11"/>
      <c r="F39" s="11">
        <f t="shared" si="1"/>
        <v>0</v>
      </c>
    </row>
    <row r="40" spans="1:6" ht="12.75">
      <c r="A40" s="10">
        <v>5</v>
      </c>
      <c r="B40" s="35" t="s">
        <v>71</v>
      </c>
      <c r="C40" s="10" t="s">
        <v>73</v>
      </c>
      <c r="D40" s="20">
        <v>30</v>
      </c>
      <c r="E40" s="11"/>
      <c r="F40" s="11">
        <f t="shared" si="1"/>
        <v>0</v>
      </c>
    </row>
    <row r="41" spans="1:6" ht="13.5" thickBot="1">
      <c r="A41" s="10">
        <v>6</v>
      </c>
      <c r="B41" s="35" t="s">
        <v>17</v>
      </c>
      <c r="C41" s="10" t="s">
        <v>0</v>
      </c>
      <c r="D41" s="20">
        <v>100</v>
      </c>
      <c r="E41" s="11"/>
      <c r="F41" s="11">
        <f t="shared" si="1"/>
        <v>0</v>
      </c>
    </row>
    <row r="42" spans="1:6" ht="13.5" thickBot="1">
      <c r="A42" s="72" t="s">
        <v>15</v>
      </c>
      <c r="B42" s="73"/>
      <c r="C42" s="73"/>
      <c r="D42" s="73"/>
      <c r="E42" s="79"/>
      <c r="F42" s="13">
        <f>SUM(F36:F41)</f>
        <v>0</v>
      </c>
    </row>
    <row r="43" spans="1:6" s="9" customFormat="1" ht="12.75">
      <c r="A43" s="14"/>
      <c r="B43" s="36"/>
      <c r="C43" s="14"/>
      <c r="D43" s="41"/>
      <c r="E43" s="32"/>
      <c r="F43" s="15"/>
    </row>
    <row r="44" spans="1:6" s="9" customFormat="1" ht="25.5">
      <c r="A44" s="70" t="s">
        <v>58</v>
      </c>
      <c r="B44" s="71"/>
      <c r="C44" s="8" t="s">
        <v>50</v>
      </c>
      <c r="D44" s="40" t="s">
        <v>7</v>
      </c>
      <c r="E44" s="7" t="s">
        <v>8</v>
      </c>
      <c r="F44" s="7" t="s">
        <v>9</v>
      </c>
    </row>
    <row r="45" spans="1:6" s="9" customFormat="1" ht="12.75">
      <c r="A45" s="10">
        <v>1</v>
      </c>
      <c r="B45" s="35" t="s">
        <v>64</v>
      </c>
      <c r="C45" s="10" t="s">
        <v>0</v>
      </c>
      <c r="D45" s="20">
        <v>3230</v>
      </c>
      <c r="E45" s="11"/>
      <c r="F45" s="11">
        <f>D45*E45</f>
        <v>0</v>
      </c>
    </row>
    <row r="46" spans="1:6" s="9" customFormat="1" ht="13.5" thickBot="1">
      <c r="A46" s="10">
        <v>2</v>
      </c>
      <c r="B46" s="35" t="s">
        <v>75</v>
      </c>
      <c r="C46" s="10" t="s">
        <v>0</v>
      </c>
      <c r="D46" s="20">
        <v>100</v>
      </c>
      <c r="E46" s="11"/>
      <c r="F46" s="11">
        <f>D46*E46</f>
        <v>0</v>
      </c>
    </row>
    <row r="47" spans="1:6" ht="13.5" thickBot="1">
      <c r="A47" s="72" t="s">
        <v>10</v>
      </c>
      <c r="B47" s="73"/>
      <c r="C47" s="73"/>
      <c r="D47" s="73"/>
      <c r="E47" s="73"/>
      <c r="F47" s="13">
        <f>SUM(F45:F46)</f>
        <v>0</v>
      </c>
    </row>
    <row r="48" spans="1:6" s="9" customFormat="1" ht="12.75">
      <c r="A48" s="16"/>
      <c r="B48" s="37"/>
      <c r="C48" s="16"/>
      <c r="D48" s="42"/>
      <c r="E48" s="21"/>
      <c r="F48" s="21"/>
    </row>
    <row r="49" spans="1:6" ht="25.5">
      <c r="A49" s="70" t="s">
        <v>59</v>
      </c>
      <c r="B49" s="71"/>
      <c r="C49" s="8" t="s">
        <v>50</v>
      </c>
      <c r="D49" s="40" t="s">
        <v>7</v>
      </c>
      <c r="E49" s="7" t="s">
        <v>8</v>
      </c>
      <c r="F49" s="7" t="s">
        <v>9</v>
      </c>
    </row>
    <row r="50" spans="1:6" s="9" customFormat="1" ht="12.75">
      <c r="A50" s="19">
        <v>1</v>
      </c>
      <c r="B50" s="35" t="s">
        <v>65</v>
      </c>
      <c r="C50" s="10" t="s">
        <v>74</v>
      </c>
      <c r="D50" s="20">
        <v>1</v>
      </c>
      <c r="E50" s="11"/>
      <c r="F50" s="11">
        <f aca="true" t="shared" si="2" ref="F50:F55">D50*E50</f>
        <v>0</v>
      </c>
    </row>
    <row r="51" spans="1:6" ht="12.75">
      <c r="A51" s="19">
        <v>2</v>
      </c>
      <c r="B51" s="35" t="s">
        <v>18</v>
      </c>
      <c r="C51" s="10" t="s">
        <v>74</v>
      </c>
      <c r="D51" s="20">
        <v>1</v>
      </c>
      <c r="E51" s="11"/>
      <c r="F51" s="11">
        <f t="shared" si="2"/>
        <v>0</v>
      </c>
    </row>
    <row r="52" spans="1:6" ht="12.75">
      <c r="A52" s="19">
        <v>3</v>
      </c>
      <c r="B52" s="35" t="s">
        <v>77</v>
      </c>
      <c r="C52" s="10" t="s">
        <v>74</v>
      </c>
      <c r="D52" s="20">
        <v>1</v>
      </c>
      <c r="E52" s="11"/>
      <c r="F52" s="11">
        <f t="shared" si="2"/>
        <v>0</v>
      </c>
    </row>
    <row r="53" spans="1:6" ht="12.75">
      <c r="A53" s="19">
        <v>4</v>
      </c>
      <c r="B53" s="35" t="s">
        <v>80</v>
      </c>
      <c r="C53" s="10" t="s">
        <v>74</v>
      </c>
      <c r="D53" s="20">
        <v>1</v>
      </c>
      <c r="E53" s="11"/>
      <c r="F53" s="11">
        <f t="shared" si="2"/>
        <v>0</v>
      </c>
    </row>
    <row r="54" spans="1:6" ht="25.5">
      <c r="A54" s="19">
        <v>5</v>
      </c>
      <c r="B54" s="35" t="s">
        <v>81</v>
      </c>
      <c r="C54" s="10" t="s">
        <v>74</v>
      </c>
      <c r="D54" s="20">
        <v>1</v>
      </c>
      <c r="E54" s="11"/>
      <c r="F54" s="11">
        <f t="shared" si="2"/>
        <v>0</v>
      </c>
    </row>
    <row r="55" spans="1:6" ht="13.5" thickBot="1">
      <c r="A55" s="19">
        <v>6</v>
      </c>
      <c r="B55" s="35" t="s">
        <v>79</v>
      </c>
      <c r="C55" s="10" t="s">
        <v>74</v>
      </c>
      <c r="D55" s="20">
        <v>1</v>
      </c>
      <c r="E55" s="11"/>
      <c r="F55" s="11">
        <f t="shared" si="2"/>
        <v>0</v>
      </c>
    </row>
    <row r="56" spans="1:6" ht="13.5" thickBot="1">
      <c r="A56" s="72" t="s">
        <v>16</v>
      </c>
      <c r="B56" s="73"/>
      <c r="C56" s="73"/>
      <c r="D56" s="73"/>
      <c r="E56" s="73"/>
      <c r="F56" s="13">
        <f>SUM(F50:F55)</f>
        <v>0</v>
      </c>
    </row>
    <row r="57" spans="1:6" s="9" customFormat="1" ht="12.75">
      <c r="A57" s="14"/>
      <c r="B57" s="36"/>
      <c r="C57" s="14"/>
      <c r="D57" s="41"/>
      <c r="E57" s="32"/>
      <c r="F57" s="15"/>
    </row>
    <row r="58" spans="1:6" s="9" customFormat="1" ht="25.5">
      <c r="A58" s="70" t="s">
        <v>66</v>
      </c>
      <c r="B58" s="71"/>
      <c r="C58" s="8" t="s">
        <v>50</v>
      </c>
      <c r="D58" s="40" t="s">
        <v>7</v>
      </c>
      <c r="E58" s="7" t="s">
        <v>8</v>
      </c>
      <c r="F58" s="7" t="s">
        <v>9</v>
      </c>
    </row>
    <row r="59" spans="1:6" s="9" customFormat="1" ht="12.75">
      <c r="A59" s="19">
        <v>1</v>
      </c>
      <c r="B59" s="35" t="s">
        <v>36</v>
      </c>
      <c r="C59" s="10" t="s">
        <v>3</v>
      </c>
      <c r="D59" s="20">
        <v>100</v>
      </c>
      <c r="E59" s="11"/>
      <c r="F59" s="11">
        <f>D59*E59</f>
        <v>0</v>
      </c>
    </row>
    <row r="60" spans="1:6" s="9" customFormat="1" ht="12.75">
      <c r="A60" s="19">
        <v>2</v>
      </c>
      <c r="B60" s="35" t="s">
        <v>21</v>
      </c>
      <c r="C60" s="10" t="s">
        <v>4</v>
      </c>
      <c r="D60" s="20">
        <v>4000</v>
      </c>
      <c r="E60" s="11"/>
      <c r="F60" s="11">
        <f>D60*E60</f>
        <v>0</v>
      </c>
    </row>
    <row r="61" spans="1:6" s="9" customFormat="1" ht="13.5" thickBot="1">
      <c r="A61" s="19">
        <v>3</v>
      </c>
      <c r="B61" s="37" t="s">
        <v>51</v>
      </c>
      <c r="C61" s="10" t="s">
        <v>4</v>
      </c>
      <c r="D61" s="20">
        <v>8075</v>
      </c>
      <c r="E61" s="11"/>
      <c r="F61" s="11">
        <f>D61*E61</f>
        <v>0</v>
      </c>
    </row>
    <row r="62" spans="1:6" s="9" customFormat="1" ht="13.5" thickBot="1">
      <c r="A62" s="72" t="s">
        <v>67</v>
      </c>
      <c r="B62" s="73"/>
      <c r="C62" s="73"/>
      <c r="D62" s="73"/>
      <c r="E62" s="73"/>
      <c r="F62" s="13">
        <f>SUM(F59:F61)</f>
        <v>0</v>
      </c>
    </row>
    <row r="63" spans="1:6" s="9" customFormat="1" ht="12.75">
      <c r="A63" s="14"/>
      <c r="B63" s="14"/>
      <c r="C63" s="14"/>
      <c r="D63" s="14"/>
      <c r="E63" s="14"/>
      <c r="F63" s="15"/>
    </row>
    <row r="64" spans="1:6" s="9" customFormat="1" ht="25.5">
      <c r="A64" s="70" t="s">
        <v>60</v>
      </c>
      <c r="B64" s="71"/>
      <c r="C64" s="8" t="s">
        <v>50</v>
      </c>
      <c r="D64" s="40" t="s">
        <v>7</v>
      </c>
      <c r="E64" s="7" t="s">
        <v>8</v>
      </c>
      <c r="F64" s="7" t="s">
        <v>9</v>
      </c>
    </row>
    <row r="65" spans="1:6" s="9" customFormat="1" ht="12.75">
      <c r="A65" s="10">
        <v>1</v>
      </c>
      <c r="B65" s="35" t="s">
        <v>55</v>
      </c>
      <c r="C65" s="10" t="s">
        <v>0</v>
      </c>
      <c r="D65" s="20">
        <v>1200</v>
      </c>
      <c r="E65" s="11"/>
      <c r="F65" s="11">
        <f>D65*E65</f>
        <v>0</v>
      </c>
    </row>
    <row r="66" spans="1:6" s="9" customFormat="1" ht="13.5" thickBot="1">
      <c r="A66" s="10">
        <v>2</v>
      </c>
      <c r="B66" s="35" t="s">
        <v>78</v>
      </c>
      <c r="C66" s="10" t="s">
        <v>3</v>
      </c>
      <c r="D66" s="20">
        <v>10</v>
      </c>
      <c r="E66" s="11"/>
      <c r="F66" s="11">
        <f>D66*E66</f>
        <v>0</v>
      </c>
    </row>
    <row r="67" spans="1:6" s="9" customFormat="1" ht="13.5" thickBot="1">
      <c r="A67" s="72" t="s">
        <v>61</v>
      </c>
      <c r="B67" s="73"/>
      <c r="C67" s="73"/>
      <c r="D67" s="73"/>
      <c r="E67" s="73"/>
      <c r="F67" s="13">
        <f>SUM(F65:F66)</f>
        <v>0</v>
      </c>
    </row>
    <row r="68" spans="1:6" s="9" customFormat="1" ht="12.75">
      <c r="A68" s="14"/>
      <c r="B68" s="14"/>
      <c r="C68" s="14"/>
      <c r="D68" s="14"/>
      <c r="E68" s="14"/>
      <c r="F68" s="15"/>
    </row>
    <row r="69" spans="1:6" s="9" customFormat="1" ht="25.5">
      <c r="A69" s="74" t="s">
        <v>49</v>
      </c>
      <c r="B69" s="75"/>
      <c r="C69" s="8" t="s">
        <v>50</v>
      </c>
      <c r="D69" s="43" t="s">
        <v>7</v>
      </c>
      <c r="E69" s="25" t="s">
        <v>8</v>
      </c>
      <c r="F69" s="25" t="s">
        <v>9</v>
      </c>
    </row>
    <row r="70" spans="1:6" s="9" customFormat="1" ht="12.75">
      <c r="A70" s="26">
        <v>1</v>
      </c>
      <c r="B70" s="38" t="s">
        <v>72</v>
      </c>
      <c r="C70" s="33" t="s">
        <v>20</v>
      </c>
      <c r="D70" s="44">
        <v>24</v>
      </c>
      <c r="E70" s="27"/>
      <c r="F70" s="27">
        <f>E70*D70</f>
        <v>0</v>
      </c>
    </row>
    <row r="71" spans="1:6" s="9" customFormat="1" ht="13.5" thickBot="1">
      <c r="A71" s="26">
        <v>2</v>
      </c>
      <c r="B71" s="38" t="s">
        <v>43</v>
      </c>
      <c r="C71" s="33" t="s">
        <v>20</v>
      </c>
      <c r="D71" s="44">
        <v>6</v>
      </c>
      <c r="E71" s="27"/>
      <c r="F71" s="27">
        <f>E71*D71</f>
        <v>0</v>
      </c>
    </row>
    <row r="72" spans="1:6" s="9" customFormat="1" ht="13.5" thickBot="1">
      <c r="A72" s="77" t="s">
        <v>44</v>
      </c>
      <c r="B72" s="78"/>
      <c r="C72" s="78"/>
      <c r="D72" s="78"/>
      <c r="E72" s="78"/>
      <c r="F72" s="28">
        <f>SUM(F70:F71)</f>
        <v>0</v>
      </c>
    </row>
  </sheetData>
  <sheetProtection/>
  <mergeCells count="22">
    <mergeCell ref="A64:B64"/>
    <mergeCell ref="A67:E67"/>
    <mergeCell ref="A23:E23"/>
    <mergeCell ref="A72:E72"/>
    <mergeCell ref="A25:B25"/>
    <mergeCell ref="A58:B58"/>
    <mergeCell ref="A33:E33"/>
    <mergeCell ref="A42:E42"/>
    <mergeCell ref="A62:E62"/>
    <mergeCell ref="A29:E29"/>
    <mergeCell ref="A47:E47"/>
    <mergeCell ref="A31:B31"/>
    <mergeCell ref="A1:B1"/>
    <mergeCell ref="A6:E6"/>
    <mergeCell ref="A69:B69"/>
    <mergeCell ref="A35:B35"/>
    <mergeCell ref="A56:E56"/>
    <mergeCell ref="A49:B49"/>
    <mergeCell ref="A44:B44"/>
    <mergeCell ref="A8:B8"/>
    <mergeCell ref="A10:E10"/>
    <mergeCell ref="A12:B12"/>
  </mergeCells>
  <printOptions horizontalCentered="1"/>
  <pageMargins left="0.7480314960629921" right="0.7480314960629921" top="1.2" bottom="0.6" header="0.5118110236220472" footer="0.5118110236220472"/>
  <pageSetup fitToHeight="1" fitToWidth="1" horizontalDpi="360" verticalDpi="360" orientation="portrait" paperSize="9" scale="64" r:id="rId1"/>
  <headerFooter alignWithMargins="0">
    <oddHeader>&amp;C&amp;14Mátészalka-Nyírmeggyes közötti kerékpárút építése
Jóváhagyási terv
TERVEZŐI KÖLTSÉGBECSLÉS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2017-10-05T13:30:30Z</cp:lastPrinted>
  <dcterms:created xsi:type="dcterms:W3CDTF">2006-11-19T06:49:39Z</dcterms:created>
  <dcterms:modified xsi:type="dcterms:W3CDTF">2017-10-16T08:57:50Z</dcterms:modified>
  <cp:category/>
  <cp:version/>
  <cp:contentType/>
  <cp:contentStatus/>
</cp:coreProperties>
</file>